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79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<sst xmlns="http://schemas.openxmlformats.org/spreadsheetml/2006/main" count="100" uniqueCount="66">
  <si>
    <t>Animal Type</t>
  </si>
  <si>
    <t>Variable</t>
  </si>
  <si>
    <t>F Calf</t>
  </si>
  <si>
    <t>M Calf</t>
  </si>
  <si>
    <t>GH3-12</t>
  </si>
  <si>
    <t>GH12-24</t>
  </si>
  <si>
    <t>RetHeif</t>
  </si>
  <si>
    <t>PurHeif</t>
  </si>
  <si>
    <t>LOC</t>
  </si>
  <si>
    <t>DOC</t>
  </si>
  <si>
    <t>DBC</t>
  </si>
  <si>
    <t>Intake</t>
  </si>
  <si>
    <t>DMI, kg/day</t>
  </si>
  <si>
    <t>ME Intake, Kcal/day</t>
  </si>
  <si>
    <t>CP Intake, kg/day</t>
  </si>
  <si>
    <t>MP Available, g/day</t>
  </si>
  <si>
    <t>Actual DMI, kg/day</t>
  </si>
  <si>
    <t>Predicted DMI, kg/day</t>
  </si>
  <si>
    <t>Nutrient Requirements</t>
  </si>
  <si>
    <t>Total ME, Kcal/day</t>
  </si>
  <si>
    <t>ME m</t>
  </si>
  <si>
    <t>ME l</t>
  </si>
  <si>
    <t>ME p</t>
  </si>
  <si>
    <t>CP g</t>
  </si>
  <si>
    <t>MP g</t>
  </si>
  <si>
    <t>Difference Intake - Reqt's</t>
  </si>
  <si>
    <t>ME</t>
  </si>
  <si>
    <t>MP</t>
  </si>
  <si>
    <t>Manure Production</t>
  </si>
  <si>
    <t>Total Manure (kg/d)</t>
  </si>
  <si>
    <t>N Excretion (g/d)</t>
  </si>
  <si>
    <t>P Excretion (g/d)</t>
  </si>
  <si>
    <t>DM content of Manure</t>
  </si>
  <si>
    <t>CNCPS value for animals less than 100 lbs milk per day</t>
  </si>
  <si>
    <t>DM manure production</t>
  </si>
  <si>
    <t>Implied Digestibility of DM</t>
  </si>
  <si>
    <t>Used as input for "Digestibility of Diet for Animal Type" data input in CLASSES</t>
  </si>
  <si>
    <t>Diet Composition</t>
  </si>
  <si>
    <t>Milk</t>
  </si>
  <si>
    <t xml:space="preserve">Napier Grass </t>
  </si>
  <si>
    <t xml:space="preserve">Bran </t>
  </si>
  <si>
    <t>Dairy Meal</t>
  </si>
  <si>
    <t xml:space="preserve">Maize Stover </t>
  </si>
  <si>
    <t>Banana Leaves &amp; Stems</t>
  </si>
  <si>
    <t xml:space="preserve">Local Grass </t>
  </si>
  <si>
    <t xml:space="preserve">Mineral Salt </t>
  </si>
  <si>
    <t>Total</t>
  </si>
  <si>
    <t>Nutritive Value of Feeds, mcal ME per Kg</t>
  </si>
  <si>
    <t>Nutritive Value of Feeds, MP g/kg DMI</t>
  </si>
  <si>
    <t>Note: These values calculated with the equation from Fox et al, 2004 per DMM. Same for all animal types.</t>
  </si>
  <si>
    <t>Previous Values in CLASSES</t>
  </si>
  <si>
    <t>Feed Composition Values</t>
  </si>
  <si>
    <t>%CP</t>
  </si>
  <si>
    <t>Proportion P</t>
  </si>
  <si>
    <t>Proportion N at 6.25</t>
  </si>
  <si>
    <t>Proportion N</t>
  </si>
  <si>
    <t>% DM</t>
  </si>
  <si>
    <t>Used for calculating As-fed equivalent for feed purchases</t>
  </si>
  <si>
    <t>sorted in order of subscript in Vensim</t>
  </si>
  <si>
    <t>Calculations of Milk</t>
  </si>
  <si>
    <t>Male</t>
  </si>
  <si>
    <t>Female</t>
  </si>
  <si>
    <t>Month</t>
  </si>
  <si>
    <t>Male calves</t>
  </si>
  <si>
    <t>Female calves</t>
  </si>
  <si>
    <t>Females3-12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</si>
</sst>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"/>
    <numFmt numFmtId="169" formatCode="0.0000"/>
    <numFmt numFmtId="170" formatCode="0.00000"/>
  </numFmts>
  <fonts count="42">
    <font>
      <sz val="10"/>
      <name val="Arial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b/>
      <sz val="11"/>
      <color indexed="10"/>
      <name val="Calibri"/>
      <family val="0"/>
    </font>
    <font>
      <sz val="12"/>
      <color indexed="8"/>
      <name val="Times New Roman"/>
      <family val="0"/>
    </font>
    <font>
      <b/>
      <sz val="11"/>
      <name val="Calibri"/>
      <family val="0"/>
    </font>
    <font>
      <sz val="11"/>
      <color indexed="12"/>
      <name val="Calibri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8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/>
    </xf>
    <xf numFmtId="169" fontId="2" fillId="0" borderId="0" xfId="0" applyNumberFormat="1" applyFont="1" applyAlignment="1">
      <alignment horizontal="center"/>
    </xf>
    <xf numFmtId="170" fontId="2" fillId="0" borderId="0" xfId="0" applyNumberFormat="1" applyFont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center"/>
    </xf>
    <xf numFmtId="169" fontId="2" fillId="0" borderId="0" xfId="0" applyNumberFormat="1" applyFont="1" applyAlignment="1">
      <alignment/>
    </xf>
    <xf numFmtId="169" fontId="1" fillId="0" borderId="0" xfId="0" applyNumberFormat="1" applyFont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7"/>
  <sheetViews>
    <sheetView tabSelected="1" zoomScalePageLayoutView="0" workbookViewId="0" topLeftCell="A1">
      <pane xSplit="1" ySplit="4" topLeftCell="B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24" sqref="L24"/>
    </sheetView>
  </sheetViews>
  <sheetFormatPr defaultColWidth="10.28125" defaultRowHeight="12.75"/>
  <cols>
    <col min="1" max="1" width="27.8515625" style="1" customWidth="1"/>
    <col min="2" max="10" width="12.140625" style="1" customWidth="1"/>
    <col min="11" max="11" width="11.28125" style="1" customWidth="1"/>
    <col min="12" max="12" width="13.00390625" style="1" customWidth="1"/>
    <col min="13" max="16384" width="10.28125" style="1" customWidth="1"/>
  </cols>
  <sheetData>
    <row r="2" spans="1:10" ht="15">
      <c r="A2" s="31"/>
      <c r="B2" s="32" t="s">
        <v>0</v>
      </c>
      <c r="C2" s="31"/>
      <c r="D2" s="31"/>
      <c r="E2" s="31"/>
      <c r="F2" s="31"/>
      <c r="G2" s="31"/>
      <c r="H2" s="31"/>
      <c r="I2" s="31"/>
      <c r="J2" s="31"/>
    </row>
    <row r="3" spans="1:13" ht="15.75">
      <c r="A3" s="17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0"/>
      <c r="L3" s="4"/>
      <c r="M3" s="4"/>
    </row>
    <row r="4" spans="1:13" ht="15.75">
      <c r="A4" s="32"/>
      <c r="B4" s="32"/>
      <c r="C4" s="32"/>
      <c r="D4" s="32"/>
      <c r="E4" s="32"/>
      <c r="F4" s="32"/>
      <c r="G4" s="32"/>
      <c r="H4" s="32"/>
      <c r="I4" s="32"/>
      <c r="J4" s="32"/>
      <c r="K4" s="2"/>
      <c r="L4" s="19"/>
      <c r="M4" s="19"/>
    </row>
    <row r="5" spans="1:13" ht="15.75">
      <c r="A5" s="8" t="s">
        <v>11</v>
      </c>
      <c r="B5" s="17"/>
      <c r="C5" s="17"/>
      <c r="D5" s="17"/>
      <c r="E5" s="17"/>
      <c r="F5" s="17"/>
      <c r="G5" s="17"/>
      <c r="H5" s="17"/>
      <c r="I5" s="17"/>
      <c r="J5" s="17"/>
      <c r="K5" s="10"/>
      <c r="L5" s="19"/>
      <c r="M5" s="19"/>
    </row>
    <row r="6" spans="1:13" ht="15.75">
      <c r="A6" s="7" t="s">
        <v>12</v>
      </c>
      <c r="B6" s="16"/>
      <c r="C6" s="16"/>
      <c r="D6" s="22">
        <v>2.603666666666667</v>
      </c>
      <c r="E6" s="22">
        <v>4.510666666666667</v>
      </c>
      <c r="F6" s="22">
        <v>7.161666666666666</v>
      </c>
      <c r="G6" s="22">
        <v>6.675</v>
      </c>
      <c r="H6" s="22">
        <v>7.971666666666668</v>
      </c>
      <c r="I6" s="22">
        <v>7.016666666666666</v>
      </c>
      <c r="J6" s="22">
        <v>7.096666666666666</v>
      </c>
      <c r="K6" s="22"/>
      <c r="L6" s="19"/>
      <c r="M6" s="25"/>
    </row>
    <row r="7" spans="1:13" ht="15.75">
      <c r="A7" s="7" t="s">
        <v>13</v>
      </c>
      <c r="B7" s="16"/>
      <c r="C7" s="16"/>
      <c r="D7" s="22">
        <v>5.012205555555555</v>
      </c>
      <c r="E7" s="22">
        <v>8.2975</v>
      </c>
      <c r="F7" s="22">
        <v>14.141555555555556</v>
      </c>
      <c r="G7" s="22">
        <v>13.291416666666667</v>
      </c>
      <c r="H7" s="22">
        <v>16.180500000000002</v>
      </c>
      <c r="I7" s="22">
        <v>13.644666666666664</v>
      </c>
      <c r="J7" s="22">
        <v>14.106555555555556</v>
      </c>
      <c r="K7" s="22"/>
      <c r="L7" s="19"/>
      <c r="M7" s="25"/>
    </row>
    <row r="8" spans="1:13" ht="15.75">
      <c r="A8" s="7" t="s">
        <v>14</v>
      </c>
      <c r="B8" s="16"/>
      <c r="C8" s="16"/>
      <c r="D8" s="22">
        <v>252.48027777777776</v>
      </c>
      <c r="E8" s="22">
        <v>453.4916666666667</v>
      </c>
      <c r="F8" s="22">
        <v>750.7555555555554</v>
      </c>
      <c r="G8" s="22">
        <v>706.05</v>
      </c>
      <c r="H8" s="22">
        <v>865.2388888888889</v>
      </c>
      <c r="I8" s="22">
        <v>652.4666666666666</v>
      </c>
      <c r="J8" s="22">
        <v>723.8166666666667</v>
      </c>
      <c r="K8" s="22"/>
      <c r="L8" s="19"/>
      <c r="M8" s="25"/>
    </row>
    <row r="9" spans="1:13" ht="15.75">
      <c r="A9" s="7" t="s">
        <v>15</v>
      </c>
      <c r="B9" s="16"/>
      <c r="C9" s="16"/>
      <c r="D9" s="22">
        <v>196.9018124444445</v>
      </c>
      <c r="E9" s="22">
        <v>348.30075466666665</v>
      </c>
      <c r="F9" s="22">
        <v>561.2325013333334</v>
      </c>
      <c r="G9" s="22">
        <v>523.1321919999999</v>
      </c>
      <c r="H9" s="22">
        <v>629.8328213333334</v>
      </c>
      <c r="I9" s="22">
        <v>520.3628373333333</v>
      </c>
      <c r="J9" s="22">
        <v>530.0554844444445</v>
      </c>
      <c r="K9" s="22"/>
      <c r="L9" s="19"/>
      <c r="M9" s="25"/>
    </row>
    <row r="10" spans="1:13" ht="15.75">
      <c r="A10" s="7"/>
      <c r="B10" s="16"/>
      <c r="C10" s="16"/>
      <c r="D10" s="22"/>
      <c r="E10" s="22"/>
      <c r="F10" s="22"/>
      <c r="G10" s="22"/>
      <c r="H10" s="22"/>
      <c r="I10" s="22"/>
      <c r="J10" s="22"/>
      <c r="K10" s="22"/>
      <c r="L10" s="19"/>
      <c r="M10" s="25"/>
    </row>
    <row r="11" spans="1:13" ht="15.75">
      <c r="A11" s="7" t="s">
        <v>16</v>
      </c>
      <c r="B11" s="22">
        <v>0</v>
      </c>
      <c r="C11" s="22">
        <v>0</v>
      </c>
      <c r="D11" s="22">
        <v>2.6</v>
      </c>
      <c r="E11" s="22">
        <v>4.491666666666666</v>
      </c>
      <c r="F11" s="22">
        <v>7.144444444444444</v>
      </c>
      <c r="G11" s="22">
        <v>6.716666666666666</v>
      </c>
      <c r="H11" s="22">
        <v>7.988888888888888</v>
      </c>
      <c r="I11" s="22">
        <v>7.066666666666666</v>
      </c>
      <c r="J11" s="22">
        <v>7.111111111111111</v>
      </c>
      <c r="K11" s="22"/>
      <c r="L11" s="19"/>
      <c r="M11" s="25"/>
    </row>
    <row r="12" spans="1:13" ht="15.75">
      <c r="A12" s="7" t="s">
        <v>17</v>
      </c>
      <c r="B12" s="22">
        <v>0</v>
      </c>
      <c r="C12" s="22">
        <v>0</v>
      </c>
      <c r="D12" s="22">
        <v>2.227777777777778</v>
      </c>
      <c r="E12" s="22">
        <v>4.466666666666667</v>
      </c>
      <c r="F12" s="22">
        <v>5.888888888888889</v>
      </c>
      <c r="G12" s="22">
        <v>6.55</v>
      </c>
      <c r="H12" s="22">
        <v>7.455555555555557</v>
      </c>
      <c r="I12" s="22">
        <v>6.633333333333333</v>
      </c>
      <c r="J12" s="22">
        <v>6.966666666666666</v>
      </c>
      <c r="K12" s="22"/>
      <c r="L12" s="19"/>
      <c r="M12" s="25"/>
    </row>
    <row r="13" spans="1:13" ht="15.75">
      <c r="A13" s="7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19"/>
      <c r="M13" s="25"/>
    </row>
    <row r="14" spans="1:13" ht="15.75">
      <c r="A14" s="9" t="s">
        <v>18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19"/>
      <c r="M14" s="25"/>
    </row>
    <row r="15" spans="1:13" ht="15.75">
      <c r="A15" s="7" t="s">
        <v>19</v>
      </c>
      <c r="B15" s="22">
        <v>2.1704105412858734</v>
      </c>
      <c r="C15" s="22">
        <v>2.0847588659473715</v>
      </c>
      <c r="D15" s="22">
        <v>5.013333333333334</v>
      </c>
      <c r="E15" s="22">
        <v>8.525833333333333</v>
      </c>
      <c r="F15" s="22">
        <v>14.131111111111112</v>
      </c>
      <c r="G15" s="22">
        <v>13.276666666666669</v>
      </c>
      <c r="H15" s="22">
        <v>17.93</v>
      </c>
      <c r="I15" s="22">
        <v>11.953333333333333</v>
      </c>
      <c r="J15" s="22">
        <v>13.472222222222223</v>
      </c>
      <c r="K15" s="22"/>
      <c r="L15" s="19"/>
      <c r="M15" s="19"/>
    </row>
    <row r="16" spans="1:12" ht="15.75">
      <c r="A16" s="7" t="s">
        <v>20</v>
      </c>
      <c r="B16" s="22">
        <v>0</v>
      </c>
      <c r="C16" s="22">
        <v>0</v>
      </c>
      <c r="D16" s="22">
        <v>3.597777777777777</v>
      </c>
      <c r="E16" s="22">
        <v>6.2225</v>
      </c>
      <c r="F16" s="22">
        <v>9.027777777777779</v>
      </c>
      <c r="G16" s="22">
        <v>10.268333333333333</v>
      </c>
      <c r="H16" s="22">
        <v>10.213333333333333</v>
      </c>
      <c r="I16" s="22">
        <v>11.953333333333333</v>
      </c>
      <c r="J16" s="22">
        <v>12.452222222222222</v>
      </c>
      <c r="K16" s="23"/>
      <c r="L16" s="19"/>
    </row>
    <row r="17" spans="1:12" ht="15.75">
      <c r="A17" s="7" t="s">
        <v>21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7.714444444444442</v>
      </c>
      <c r="I17" s="22">
        <v>0</v>
      </c>
      <c r="J17" s="22">
        <v>0</v>
      </c>
      <c r="K17" s="23"/>
      <c r="L17" s="19"/>
    </row>
    <row r="18" spans="1:11" ht="15">
      <c r="A18" s="7" t="s">
        <v>22</v>
      </c>
      <c r="B18" s="22">
        <v>0</v>
      </c>
      <c r="C18" s="22">
        <v>0</v>
      </c>
      <c r="D18" s="22">
        <v>0</v>
      </c>
      <c r="E18" s="22">
        <v>0</v>
      </c>
      <c r="F18" s="22">
        <v>1.0633333333333335</v>
      </c>
      <c r="G18" s="22">
        <v>1.4933333333333334</v>
      </c>
      <c r="H18" s="22">
        <v>0</v>
      </c>
      <c r="I18" s="22">
        <v>0</v>
      </c>
      <c r="J18" s="22">
        <v>1.0122222222222221</v>
      </c>
      <c r="K18" s="23"/>
    </row>
    <row r="19" spans="1:11" ht="15">
      <c r="A19" s="7" t="s">
        <v>23</v>
      </c>
      <c r="B19" s="22">
        <v>88.55095807144559</v>
      </c>
      <c r="C19" s="22">
        <v>83.07361115028304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3"/>
    </row>
    <row r="20" spans="1:11" ht="15">
      <c r="A20" s="7" t="s">
        <v>24</v>
      </c>
      <c r="B20" s="22">
        <v>0</v>
      </c>
      <c r="C20" s="22">
        <v>0</v>
      </c>
      <c r="D20" s="22">
        <v>226.77777777777777</v>
      </c>
      <c r="E20" s="22">
        <v>335.9166666666667</v>
      </c>
      <c r="F20" s="22">
        <v>545.2222222222222</v>
      </c>
      <c r="G20" s="22">
        <v>481.5</v>
      </c>
      <c r="H20" s="22">
        <v>767.1111111111111</v>
      </c>
      <c r="I20" s="22">
        <v>406.3333333333333</v>
      </c>
      <c r="J20" s="22">
        <v>452.1111111111111</v>
      </c>
      <c r="K20" s="5"/>
    </row>
    <row r="21" spans="1:11" ht="15">
      <c r="A21" s="7"/>
      <c r="B21" s="22"/>
      <c r="C21" s="22"/>
      <c r="D21" s="22"/>
      <c r="E21" s="22"/>
      <c r="F21" s="22"/>
      <c r="G21" s="22"/>
      <c r="H21" s="22"/>
      <c r="I21" s="22"/>
      <c r="J21" s="22"/>
      <c r="K21" s="5"/>
    </row>
    <row r="22" spans="1:11" ht="15">
      <c r="A22" s="9" t="s">
        <v>25</v>
      </c>
      <c r="B22" s="22"/>
      <c r="C22" s="22"/>
      <c r="K22" s="5"/>
    </row>
    <row r="23" spans="1:11" ht="15">
      <c r="A23" s="7" t="s">
        <v>26</v>
      </c>
      <c r="B23" s="22"/>
      <c r="C23" s="22"/>
      <c r="D23" s="22">
        <v>-0.0011277777777785047</v>
      </c>
      <c r="E23" s="22">
        <v>-0.2283333333333335</v>
      </c>
      <c r="F23" s="22">
        <v>0.01044444444444359</v>
      </c>
      <c r="G23" s="22">
        <v>0.014749999999997598</v>
      </c>
      <c r="H23" s="22">
        <v>-1.749499999999994</v>
      </c>
      <c r="I23" s="22">
        <v>1.691333333333331</v>
      </c>
      <c r="J23" s="22">
        <v>0.6343333333333323</v>
      </c>
      <c r="K23" s="5"/>
    </row>
    <row r="24" spans="1:11" ht="15">
      <c r="A24" s="7" t="s">
        <v>27</v>
      </c>
      <c r="B24" s="22"/>
      <c r="C24" s="22"/>
      <c r="D24" s="22">
        <v>-29.875965333333284</v>
      </c>
      <c r="E24" s="22">
        <v>12.384087999999963</v>
      </c>
      <c r="F24" s="22">
        <v>16.01027911111123</v>
      </c>
      <c r="G24" s="22">
        <v>41.63219199999992</v>
      </c>
      <c r="H24" s="22">
        <v>-137.27828977777767</v>
      </c>
      <c r="I24" s="22">
        <v>114.02950400000003</v>
      </c>
      <c r="J24" s="22">
        <v>77.94437333333337</v>
      </c>
      <c r="K24" s="5"/>
    </row>
    <row r="25" spans="1:11" ht="15">
      <c r="A25" s="7"/>
      <c r="B25" s="22"/>
      <c r="C25" s="22"/>
      <c r="D25" s="22"/>
      <c r="E25" s="22"/>
      <c r="F25" s="22"/>
      <c r="G25" s="22"/>
      <c r="H25" s="22"/>
      <c r="I25" s="22"/>
      <c r="J25" s="22"/>
      <c r="K25" s="5"/>
    </row>
    <row r="26" spans="1:11" ht="15">
      <c r="A26" s="12" t="s">
        <v>28</v>
      </c>
      <c r="C26" s="20"/>
      <c r="D26" s="20"/>
      <c r="E26" s="20"/>
      <c r="F26" s="20"/>
      <c r="G26" s="20"/>
      <c r="H26" s="20"/>
      <c r="I26" s="20"/>
      <c r="J26" s="20"/>
      <c r="K26" s="5"/>
    </row>
    <row r="27" spans="1:11" ht="15">
      <c r="A27" s="13" t="s">
        <v>29</v>
      </c>
      <c r="C27" s="20"/>
      <c r="D27" s="23">
        <v>9.04111111111111</v>
      </c>
      <c r="E27" s="23">
        <v>15.86</v>
      </c>
      <c r="F27" s="23">
        <v>24.89666666666667</v>
      </c>
      <c r="G27" s="23">
        <v>23.80666666666666</v>
      </c>
      <c r="H27" s="23">
        <v>26.55666666666666</v>
      </c>
      <c r="I27" s="23">
        <v>25.38</v>
      </c>
      <c r="J27" s="23">
        <v>25.796666666666667</v>
      </c>
      <c r="K27" s="20"/>
    </row>
    <row r="28" spans="1:11" ht="15">
      <c r="A28" s="13" t="s">
        <v>30</v>
      </c>
      <c r="C28" s="20"/>
      <c r="D28" s="23">
        <v>46.5</v>
      </c>
      <c r="E28" s="23">
        <v>79.41666666666667</v>
      </c>
      <c r="F28" s="23">
        <v>129.77777777777777</v>
      </c>
      <c r="G28" s="23">
        <v>123.33333333333333</v>
      </c>
      <c r="H28" s="23">
        <v>143.77777777777777</v>
      </c>
      <c r="I28" s="23">
        <v>130</v>
      </c>
      <c r="J28" s="23">
        <v>131.88888888888889</v>
      </c>
      <c r="K28" s="20"/>
    </row>
    <row r="29" spans="1:11" ht="15">
      <c r="A29" s="13" t="s">
        <v>31</v>
      </c>
      <c r="C29" s="20"/>
      <c r="D29" s="23">
        <v>7.5</v>
      </c>
      <c r="E29" s="23">
        <v>14.166666666666666</v>
      </c>
      <c r="F29" s="23">
        <v>23.333333333333332</v>
      </c>
      <c r="G29" s="23">
        <v>23.166666666666668</v>
      </c>
      <c r="H29" s="23">
        <v>26.22222222222222</v>
      </c>
      <c r="I29" s="23">
        <v>24</v>
      </c>
      <c r="J29" s="23">
        <v>28.666666666666668</v>
      </c>
      <c r="K29" s="20"/>
    </row>
    <row r="30" spans="1:11" ht="15">
      <c r="A30" s="13" t="s">
        <v>32</v>
      </c>
      <c r="C30" s="20"/>
      <c r="D30" s="30">
        <v>0.14</v>
      </c>
      <c r="E30" s="30">
        <v>0.14</v>
      </c>
      <c r="F30" s="30">
        <v>0.14</v>
      </c>
      <c r="G30" s="30">
        <v>0.14</v>
      </c>
      <c r="H30" s="30">
        <v>0.145</v>
      </c>
      <c r="I30" s="30">
        <v>0.14</v>
      </c>
      <c r="J30" s="30">
        <v>0.14</v>
      </c>
      <c r="K30" s="14" t="s">
        <v>33</v>
      </c>
    </row>
    <row r="31" spans="1:11" ht="15">
      <c r="A31" s="13" t="s">
        <v>34</v>
      </c>
      <c r="C31" s="20"/>
      <c r="D31" s="23">
        <v>1.2657555555555555</v>
      </c>
      <c r="E31" s="23">
        <v>2.2204</v>
      </c>
      <c r="F31" s="23">
        <v>3.485533333333334</v>
      </c>
      <c r="G31" s="23">
        <v>3.332933333333333</v>
      </c>
      <c r="H31" s="23">
        <v>3.8507166666666657</v>
      </c>
      <c r="I31" s="23">
        <v>3.5532000000000004</v>
      </c>
      <c r="J31" s="23">
        <v>3.6115333333333335</v>
      </c>
      <c r="K31" s="20"/>
    </row>
    <row r="32" spans="1:11" ht="15">
      <c r="A32" s="13" t="s">
        <v>35</v>
      </c>
      <c r="B32" s="3">
        <v>0.95</v>
      </c>
      <c r="C32" s="33">
        <v>0.95</v>
      </c>
      <c r="D32" s="24">
        <v>0.5138565271198737</v>
      </c>
      <c r="E32" s="24">
        <v>0.5077446053798405</v>
      </c>
      <c r="F32" s="24">
        <v>0.5133069583430299</v>
      </c>
      <c r="G32" s="24">
        <v>0.5006841448189763</v>
      </c>
      <c r="H32" s="24">
        <v>0.5169496132134646</v>
      </c>
      <c r="I32" s="24">
        <v>0.49360570071258897</v>
      </c>
      <c r="J32" s="24">
        <v>0.4910944105213714</v>
      </c>
      <c r="K32" s="14" t="s">
        <v>36</v>
      </c>
    </row>
    <row r="33" spans="1:11" ht="15">
      <c r="A33" s="20"/>
      <c r="C33" s="20"/>
      <c r="E33" s="23"/>
      <c r="F33" s="23"/>
      <c r="G33" s="23"/>
      <c r="H33" s="23"/>
      <c r="I33" s="23"/>
      <c r="J33" s="23"/>
      <c r="K33" s="20"/>
    </row>
    <row r="34" spans="1:11" ht="15">
      <c r="A34" s="12" t="s">
        <v>37</v>
      </c>
      <c r="C34" s="20"/>
      <c r="E34" s="23"/>
      <c r="F34" s="23"/>
      <c r="G34" s="23"/>
      <c r="H34" s="23"/>
      <c r="I34" s="23"/>
      <c r="J34" s="23"/>
      <c r="K34" s="20"/>
    </row>
    <row r="35" spans="1:11" ht="15">
      <c r="A35" s="11" t="s">
        <v>38</v>
      </c>
      <c r="B35" s="6"/>
      <c r="C35" s="20"/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0"/>
    </row>
    <row r="36" spans="1:11" ht="15">
      <c r="A36" s="7" t="s">
        <v>39</v>
      </c>
      <c r="B36" s="22">
        <v>0</v>
      </c>
      <c r="C36" s="22">
        <v>0</v>
      </c>
      <c r="D36" s="22">
        <v>1.142777777777778</v>
      </c>
      <c r="E36" s="22">
        <v>2.266666666666667</v>
      </c>
      <c r="F36" s="22">
        <v>2.911111111111111</v>
      </c>
      <c r="G36" s="22">
        <v>3.125</v>
      </c>
      <c r="H36" s="22">
        <v>3.2222222222222223</v>
      </c>
      <c r="I36" s="22">
        <v>2.8666666666666667</v>
      </c>
      <c r="J36" s="22">
        <v>3.111111111111111</v>
      </c>
      <c r="K36" s="5"/>
    </row>
    <row r="37" spans="1:11" ht="15">
      <c r="A37" s="7" t="s">
        <v>40</v>
      </c>
      <c r="B37" s="22">
        <v>0</v>
      </c>
      <c r="C37" s="22">
        <v>0</v>
      </c>
      <c r="D37" s="22">
        <v>0.36138888888888887</v>
      </c>
      <c r="E37" s="22">
        <v>0.45416666666666666</v>
      </c>
      <c r="F37" s="22">
        <v>1.45</v>
      </c>
      <c r="G37" s="22">
        <v>0.9833333333333334</v>
      </c>
      <c r="H37" s="22">
        <v>1.2777777777777777</v>
      </c>
      <c r="I37" s="22">
        <v>0.9333333333333332</v>
      </c>
      <c r="J37" s="22">
        <v>1.2833333333333332</v>
      </c>
      <c r="K37" s="20"/>
    </row>
    <row r="38" spans="1:11" ht="15">
      <c r="A38" s="7" t="s">
        <v>41</v>
      </c>
      <c r="B38" s="22">
        <v>0</v>
      </c>
      <c r="C38" s="22">
        <v>0</v>
      </c>
      <c r="D38" s="22">
        <v>0</v>
      </c>
      <c r="E38" s="22">
        <v>0</v>
      </c>
      <c r="F38" s="22">
        <v>0.17222222222222222</v>
      </c>
      <c r="G38" s="22">
        <v>0.3166666666666667</v>
      </c>
      <c r="H38" s="22">
        <v>0.9055555555555556</v>
      </c>
      <c r="I38" s="22">
        <v>0</v>
      </c>
      <c r="J38" s="22">
        <v>0.17222222222222222</v>
      </c>
      <c r="K38" s="20"/>
    </row>
    <row r="39" spans="1:11" ht="15">
      <c r="A39" s="7" t="s">
        <v>42</v>
      </c>
      <c r="B39" s="22">
        <v>0</v>
      </c>
      <c r="C39" s="22">
        <v>0</v>
      </c>
      <c r="D39" s="22">
        <v>0.35333333333333333</v>
      </c>
      <c r="E39" s="22">
        <v>0.275</v>
      </c>
      <c r="F39" s="22">
        <v>0.3444444444444444</v>
      </c>
      <c r="G39" s="22">
        <v>0.3666666666666667</v>
      </c>
      <c r="H39" s="22">
        <v>0.4222222222222222</v>
      </c>
      <c r="I39" s="22">
        <v>1.3666666666666665</v>
      </c>
      <c r="J39" s="22">
        <v>0.5444444444444445</v>
      </c>
      <c r="K39" s="20"/>
    </row>
    <row r="40" spans="1:11" ht="15">
      <c r="A40" s="7" t="s">
        <v>43</v>
      </c>
      <c r="B40" s="22">
        <v>0</v>
      </c>
      <c r="C40" s="22">
        <v>0</v>
      </c>
      <c r="D40" s="22">
        <v>0.5933333333333333</v>
      </c>
      <c r="E40" s="38">
        <v>1.27</v>
      </c>
      <c r="F40" s="22">
        <v>1.8277777777777777</v>
      </c>
      <c r="G40" s="22">
        <v>1.3833333333333335</v>
      </c>
      <c r="H40" s="22">
        <v>1.677777777777778</v>
      </c>
      <c r="I40" s="22">
        <v>1.5333333333333332</v>
      </c>
      <c r="J40" s="22">
        <v>1.588888888888889</v>
      </c>
      <c r="K40" s="20"/>
    </row>
    <row r="41" spans="1:11" ht="15">
      <c r="A41" s="7" t="s">
        <v>44</v>
      </c>
      <c r="B41" s="22">
        <v>0</v>
      </c>
      <c r="C41" s="22">
        <v>0</v>
      </c>
      <c r="D41" s="22">
        <v>0.13333333333333336</v>
      </c>
      <c r="E41" s="22">
        <v>0.325</v>
      </c>
      <c r="F41" s="22">
        <v>0.4111111111111111</v>
      </c>
      <c r="G41" s="22">
        <v>0.45</v>
      </c>
      <c r="H41" s="22">
        <v>0.39444444444444443</v>
      </c>
      <c r="I41" s="22">
        <v>0.26666666666666666</v>
      </c>
      <c r="J41" s="22">
        <v>0.3111111111111111</v>
      </c>
      <c r="K41" s="20"/>
    </row>
    <row r="42" spans="1:11" ht="15">
      <c r="A42" s="7" t="s">
        <v>45</v>
      </c>
      <c r="B42" s="22">
        <v>0</v>
      </c>
      <c r="C42" s="22">
        <v>0</v>
      </c>
      <c r="D42" s="22">
        <v>0.019500000000000003</v>
      </c>
      <c r="E42" s="22">
        <v>0.03566666666666666</v>
      </c>
      <c r="F42" s="22">
        <v>0.045</v>
      </c>
      <c r="G42" s="22">
        <v>0.05</v>
      </c>
      <c r="H42" s="22">
        <v>0.07166666666666667</v>
      </c>
      <c r="I42" s="22">
        <v>0.05</v>
      </c>
      <c r="J42" s="22">
        <v>0.08555555555555555</v>
      </c>
      <c r="K42" s="20"/>
    </row>
    <row r="43" spans="1:11" ht="15">
      <c r="A43" s="11" t="s">
        <v>46</v>
      </c>
      <c r="B43" s="20"/>
      <c r="C43" s="20"/>
      <c r="D43" s="22">
        <v>2.603666666666667</v>
      </c>
      <c r="E43" s="22">
        <v>4.510666666666667</v>
      </c>
      <c r="F43" s="22">
        <v>7.161666666666666</v>
      </c>
      <c r="G43" s="22">
        <v>6.675</v>
      </c>
      <c r="H43" s="22">
        <v>7.971666666666668</v>
      </c>
      <c r="I43" s="22">
        <v>7.016666666666666</v>
      </c>
      <c r="J43" s="22">
        <v>7.096666666666666</v>
      </c>
      <c r="K43" s="20"/>
    </row>
    <row r="44" spans="1:11" ht="15">
      <c r="A44" s="11"/>
      <c r="B44" s="20"/>
      <c r="C44" s="20"/>
      <c r="D44" s="6"/>
      <c r="E44" s="23"/>
      <c r="F44" s="23"/>
      <c r="G44" s="23"/>
      <c r="H44" s="23"/>
      <c r="I44" s="23"/>
      <c r="J44" s="23"/>
      <c r="K44" s="5"/>
    </row>
    <row r="45" spans="1:11" ht="15">
      <c r="A45" s="12" t="s">
        <v>47</v>
      </c>
      <c r="B45" s="20"/>
      <c r="C45" s="20"/>
      <c r="D45" s="23"/>
      <c r="E45" s="23"/>
      <c r="F45" s="23"/>
      <c r="G45" s="23"/>
      <c r="H45" s="23"/>
      <c r="I45" s="23"/>
      <c r="J45" s="23"/>
      <c r="K45" s="5"/>
    </row>
    <row r="46" spans="1:11" ht="15">
      <c r="A46" s="7" t="s">
        <v>39</v>
      </c>
      <c r="B46" s="22">
        <v>0</v>
      </c>
      <c r="C46" s="22">
        <v>0</v>
      </c>
      <c r="D46" s="22">
        <v>1.8204132231404957</v>
      </c>
      <c r="E46" s="22">
        <v>1.8106985294117646</v>
      </c>
      <c r="F46" s="22">
        <v>1.7876335877862592</v>
      </c>
      <c r="G46" s="22">
        <v>1.8170933333333334</v>
      </c>
      <c r="H46" s="22">
        <v>1.74248275862069</v>
      </c>
      <c r="I46" s="22">
        <v>1.8167441860465114</v>
      </c>
      <c r="J46" s="22">
        <v>1.8006428571428572</v>
      </c>
      <c r="K46" s="5">
        <v>1</v>
      </c>
    </row>
    <row r="47" spans="1:11" ht="15">
      <c r="A47" s="7" t="s">
        <v>42</v>
      </c>
      <c r="B47" s="22">
        <v>0</v>
      </c>
      <c r="C47" s="22">
        <v>0</v>
      </c>
      <c r="D47" s="22">
        <v>1.8659119496855348</v>
      </c>
      <c r="E47" s="22">
        <v>1.8681818181818182</v>
      </c>
      <c r="F47" s="22">
        <v>1.834516129032259</v>
      </c>
      <c r="G47" s="22">
        <v>1.8836363636363633</v>
      </c>
      <c r="H47" s="22">
        <v>1.793684210526316</v>
      </c>
      <c r="I47" s="22">
        <v>1.8873170731707318</v>
      </c>
      <c r="J47" s="22">
        <v>1.891020408163265</v>
      </c>
      <c r="K47" s="5">
        <v>2</v>
      </c>
    </row>
    <row r="48" spans="1:11" ht="15">
      <c r="A48" s="7" t="s">
        <v>43</v>
      </c>
      <c r="B48" s="22">
        <v>0</v>
      </c>
      <c r="C48" s="22">
        <v>0</v>
      </c>
      <c r="D48" s="22">
        <v>1.8709831460674162</v>
      </c>
      <c r="E48" s="22">
        <v>1.8697833935018051</v>
      </c>
      <c r="F48" s="22">
        <v>1.8524924012158057</v>
      </c>
      <c r="G48" s="22">
        <v>1.8677108433734935</v>
      </c>
      <c r="H48" s="22">
        <v>1.8173509933774834</v>
      </c>
      <c r="I48" s="22">
        <v>1.87</v>
      </c>
      <c r="J48" s="22">
        <v>1.8697202797202799</v>
      </c>
      <c r="K48" s="5">
        <v>3</v>
      </c>
    </row>
    <row r="49" spans="1:11" ht="15">
      <c r="A49" s="7" t="s">
        <v>41</v>
      </c>
      <c r="B49" s="22">
        <v>0</v>
      </c>
      <c r="C49" s="22">
        <v>0</v>
      </c>
      <c r="D49" s="22">
        <v>0</v>
      </c>
      <c r="E49" s="22">
        <v>0</v>
      </c>
      <c r="F49" s="22">
        <v>2.9970967741935484</v>
      </c>
      <c r="G49" s="22">
        <v>3.02</v>
      </c>
      <c r="H49" s="22">
        <v>3.019509202453988</v>
      </c>
      <c r="I49" s="22">
        <v>0</v>
      </c>
      <c r="J49" s="22">
        <v>3.05</v>
      </c>
      <c r="K49" s="5">
        <v>4</v>
      </c>
    </row>
    <row r="50" spans="1:11" ht="15">
      <c r="A50" s="7" t="s">
        <v>40</v>
      </c>
      <c r="B50" s="22">
        <v>0</v>
      </c>
      <c r="C50" s="22">
        <v>0</v>
      </c>
      <c r="D50" s="22">
        <v>2.5034588777863185</v>
      </c>
      <c r="E50" s="22">
        <v>2.495596330275229</v>
      </c>
      <c r="F50" s="22">
        <v>2.5044061302681997</v>
      </c>
      <c r="G50" s="22">
        <v>2.552542372881356</v>
      </c>
      <c r="H50" s="22">
        <v>2.588260869565218</v>
      </c>
      <c r="I50" s="22">
        <v>2.6435714285714296</v>
      </c>
      <c r="J50" s="22">
        <v>2.6341558441558446</v>
      </c>
      <c r="K50" s="5">
        <v>5</v>
      </c>
    </row>
    <row r="51" spans="1:11" ht="15">
      <c r="A51" s="7" t="s">
        <v>38</v>
      </c>
      <c r="B51" s="22">
        <v>2</v>
      </c>
      <c r="C51" s="22">
        <v>2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5">
        <v>6</v>
      </c>
    </row>
    <row r="52" spans="1:11" ht="15">
      <c r="A52" s="7" t="s">
        <v>44</v>
      </c>
      <c r="B52" s="22">
        <v>0</v>
      </c>
      <c r="C52" s="22">
        <v>0</v>
      </c>
      <c r="D52" s="22">
        <v>0</v>
      </c>
      <c r="E52" s="22">
        <v>0</v>
      </c>
      <c r="F52" s="22">
        <v>1.8782432432432437</v>
      </c>
      <c r="G52" s="22">
        <v>1.9385185185185185</v>
      </c>
      <c r="H52" s="22">
        <v>1.8198591549295777</v>
      </c>
      <c r="I52" s="22">
        <v>1.96</v>
      </c>
      <c r="J52" s="22">
        <v>1.9235714285714285</v>
      </c>
      <c r="K52" s="5">
        <v>7</v>
      </c>
    </row>
    <row r="53" spans="1:11" ht="15">
      <c r="A53" s="7" t="s">
        <v>45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5">
        <v>8</v>
      </c>
    </row>
    <row r="54" spans="1:11" ht="15">
      <c r="A54" s="37" t="s">
        <v>58</v>
      </c>
      <c r="B54" s="20"/>
      <c r="C54" s="20"/>
      <c r="D54" s="26"/>
      <c r="E54" s="26"/>
      <c r="F54" s="26"/>
      <c r="G54" s="26"/>
      <c r="H54" s="26"/>
      <c r="I54" s="26"/>
      <c r="J54" s="26"/>
      <c r="K54" s="5"/>
    </row>
    <row r="55" spans="1:11" ht="15">
      <c r="A55" s="37"/>
      <c r="B55" s="20"/>
      <c r="C55" s="20"/>
      <c r="D55" s="26"/>
      <c r="E55" s="26"/>
      <c r="F55" s="26"/>
      <c r="G55" s="26"/>
      <c r="H55" s="26"/>
      <c r="I55" s="26"/>
      <c r="J55" s="26"/>
      <c r="K55" s="5"/>
    </row>
    <row r="56" spans="1:11" ht="15">
      <c r="A56" s="12" t="s">
        <v>48</v>
      </c>
      <c r="B56" s="20"/>
      <c r="C56" s="3" t="s">
        <v>49</v>
      </c>
      <c r="D56" s="26"/>
      <c r="E56" s="26"/>
      <c r="F56" s="26"/>
      <c r="G56" s="26"/>
      <c r="H56" s="26"/>
      <c r="I56" s="26"/>
      <c r="J56" s="26"/>
      <c r="K56" s="5"/>
    </row>
    <row r="57" spans="1:11" ht="15">
      <c r="A57" s="7" t="s">
        <v>39</v>
      </c>
      <c r="B57" s="29">
        <v>0.07692672000000002</v>
      </c>
      <c r="C57" s="20">
        <v>1</v>
      </c>
      <c r="D57" s="26"/>
      <c r="E57" s="26"/>
      <c r="F57" s="26"/>
      <c r="G57" s="26"/>
      <c r="H57" s="26"/>
      <c r="I57" s="26"/>
      <c r="J57" s="26"/>
      <c r="K57" s="5"/>
    </row>
    <row r="58" spans="1:12" ht="15">
      <c r="A58" s="7" t="s">
        <v>42</v>
      </c>
      <c r="B58" s="29">
        <v>0.05723904</v>
      </c>
      <c r="C58" s="20">
        <v>2</v>
      </c>
      <c r="D58" s="26"/>
      <c r="E58" s="7" t="s">
        <v>39</v>
      </c>
      <c r="F58" s="7" t="s">
        <v>42</v>
      </c>
      <c r="G58" s="7" t="s">
        <v>43</v>
      </c>
      <c r="H58" s="7" t="s">
        <v>41</v>
      </c>
      <c r="I58" s="7" t="s">
        <v>40</v>
      </c>
      <c r="J58" s="7" t="s">
        <v>38</v>
      </c>
      <c r="K58" s="7" t="s">
        <v>44</v>
      </c>
      <c r="L58" s="7" t="s">
        <v>45</v>
      </c>
    </row>
    <row r="59" spans="1:12" ht="15">
      <c r="A59" s="7" t="s">
        <v>43</v>
      </c>
      <c r="B59" s="29">
        <v>0.07589504</v>
      </c>
      <c r="C59" s="20">
        <v>3</v>
      </c>
      <c r="D59" s="26"/>
      <c r="E59" s="29">
        <v>0.07692672000000002</v>
      </c>
      <c r="F59" s="29">
        <v>0.05723904</v>
      </c>
      <c r="G59" s="29">
        <v>0.07589504</v>
      </c>
      <c r="H59" s="29">
        <v>0.09239936000000001</v>
      </c>
      <c r="I59" s="29">
        <v>0.08422080000000001</v>
      </c>
      <c r="J59" s="29">
        <v>0.1</v>
      </c>
      <c r="K59" s="39">
        <f>B63</f>
        <v>0.09929663999999999</v>
      </c>
      <c r="L59" s="40">
        <f>B64</f>
        <v>0</v>
      </c>
    </row>
    <row r="60" spans="1:11" ht="15">
      <c r="A60" s="7" t="s">
        <v>41</v>
      </c>
      <c r="B60" s="29">
        <v>0.09239936000000001</v>
      </c>
      <c r="C60" s="20">
        <v>4</v>
      </c>
      <c r="D60" s="26"/>
      <c r="E60" s="26"/>
      <c r="F60" s="26"/>
      <c r="G60" s="26"/>
      <c r="H60" s="26"/>
      <c r="I60" s="26"/>
      <c r="J60" s="26"/>
      <c r="K60" s="5"/>
    </row>
    <row r="61" spans="1:11" ht="15">
      <c r="A61" s="7" t="s">
        <v>40</v>
      </c>
      <c r="B61" s="29">
        <v>0.08422080000000001</v>
      </c>
      <c r="C61" s="20">
        <v>5</v>
      </c>
      <c r="D61" s="26"/>
      <c r="E61" s="26"/>
      <c r="F61" s="26"/>
      <c r="G61" s="26"/>
      <c r="H61" s="26"/>
      <c r="I61" s="26"/>
      <c r="J61" s="26"/>
      <c r="K61" s="5"/>
    </row>
    <row r="62" spans="1:11" ht="15">
      <c r="A62" s="7" t="s">
        <v>38</v>
      </c>
      <c r="B62" s="33">
        <v>0.1</v>
      </c>
      <c r="C62" s="20">
        <v>6</v>
      </c>
      <c r="D62" s="26"/>
      <c r="E62" s="26"/>
      <c r="F62" s="26"/>
      <c r="G62" s="26"/>
      <c r="H62" s="26"/>
      <c r="I62" s="26"/>
      <c r="J62" s="26"/>
      <c r="K62" s="5"/>
    </row>
    <row r="63" spans="1:11" ht="15">
      <c r="A63" s="7" t="s">
        <v>44</v>
      </c>
      <c r="B63" s="29">
        <v>0.09929663999999999</v>
      </c>
      <c r="C63" s="20">
        <v>7</v>
      </c>
      <c r="D63" s="26"/>
      <c r="E63" s="26"/>
      <c r="F63" s="26"/>
      <c r="G63" s="26"/>
      <c r="H63" s="26"/>
      <c r="I63" s="26"/>
      <c r="J63" s="26"/>
      <c r="K63" s="5"/>
    </row>
    <row r="64" spans="1:11" ht="15">
      <c r="A64" s="7" t="s">
        <v>45</v>
      </c>
      <c r="B64" s="29">
        <v>0</v>
      </c>
      <c r="C64" s="20">
        <v>8</v>
      </c>
      <c r="D64" s="26"/>
      <c r="E64" s="26"/>
      <c r="F64" s="26"/>
      <c r="G64" s="26"/>
      <c r="H64" s="26"/>
      <c r="I64" s="26"/>
      <c r="J64" s="26"/>
      <c r="K64" s="5"/>
    </row>
    <row r="65" spans="1:11" ht="15">
      <c r="A65" s="37" t="s">
        <v>58</v>
      </c>
      <c r="B65" s="20"/>
      <c r="C65" s="20"/>
      <c r="D65" s="26"/>
      <c r="E65" s="26"/>
      <c r="F65" s="26"/>
      <c r="G65" s="26"/>
      <c r="H65" s="26"/>
      <c r="I65" s="26"/>
      <c r="J65" s="26"/>
      <c r="K65" s="5"/>
    </row>
    <row r="66" spans="1:11" ht="15">
      <c r="A66" s="20"/>
      <c r="B66" s="20"/>
      <c r="C66" s="20"/>
      <c r="D66" s="26"/>
      <c r="E66" s="15"/>
      <c r="F66" s="14" t="s">
        <v>50</v>
      </c>
      <c r="G66" s="26"/>
      <c r="H66" s="26"/>
      <c r="I66" s="26"/>
      <c r="J66" s="26"/>
      <c r="K66" s="5"/>
    </row>
    <row r="67" spans="1:11" ht="15">
      <c r="A67" s="12" t="s">
        <v>51</v>
      </c>
      <c r="B67" s="20" t="s">
        <v>52</v>
      </c>
      <c r="C67" s="20" t="s">
        <v>53</v>
      </c>
      <c r="D67" s="20" t="s">
        <v>54</v>
      </c>
      <c r="E67" s="26"/>
      <c r="F67" s="20" t="s">
        <v>53</v>
      </c>
      <c r="G67" s="20" t="s">
        <v>55</v>
      </c>
      <c r="H67" s="26"/>
      <c r="I67" s="34" t="s">
        <v>56</v>
      </c>
      <c r="J67" s="26"/>
      <c r="K67" s="5"/>
    </row>
    <row r="68" spans="1:11" ht="15">
      <c r="A68" s="7" t="s">
        <v>39</v>
      </c>
      <c r="B68" s="20">
        <v>10.4</v>
      </c>
      <c r="C68" s="21">
        <v>0.003</v>
      </c>
      <c r="D68" s="27">
        <v>0.016640000000000002</v>
      </c>
      <c r="E68" s="20">
        <v>1</v>
      </c>
      <c r="F68" s="28">
        <v>0.001</v>
      </c>
      <c r="G68" s="28">
        <v>0.01</v>
      </c>
      <c r="H68" s="26"/>
      <c r="I68" s="35">
        <v>16</v>
      </c>
      <c r="J68" s="26"/>
      <c r="K68" s="5"/>
    </row>
    <row r="69" spans="1:9" ht="15">
      <c r="A69" s="7" t="s">
        <v>42</v>
      </c>
      <c r="B69" s="20">
        <v>4.8</v>
      </c>
      <c r="C69" s="21">
        <v>0.002</v>
      </c>
      <c r="D69" s="27">
        <v>0.00768</v>
      </c>
      <c r="E69" s="20">
        <v>2</v>
      </c>
      <c r="F69" s="28"/>
      <c r="G69" s="28"/>
      <c r="I69" s="35">
        <v>36</v>
      </c>
    </row>
    <row r="70" spans="1:9" ht="15">
      <c r="A70" s="7" t="s">
        <v>43</v>
      </c>
      <c r="B70" s="20">
        <v>7.9</v>
      </c>
      <c r="C70" s="20">
        <v>0.002</v>
      </c>
      <c r="D70" s="26">
        <v>0.01264</v>
      </c>
      <c r="E70" s="20">
        <v>3</v>
      </c>
      <c r="F70" s="28"/>
      <c r="G70" s="28"/>
      <c r="I70" s="35">
        <v>83</v>
      </c>
    </row>
    <row r="71" spans="1:9" ht="15">
      <c r="A71" s="7" t="s">
        <v>41</v>
      </c>
      <c r="B71" s="20">
        <v>15.8</v>
      </c>
      <c r="C71" s="20">
        <v>0.005</v>
      </c>
      <c r="D71" s="26">
        <v>0.02528</v>
      </c>
      <c r="E71" s="20">
        <v>4</v>
      </c>
      <c r="F71" s="28">
        <v>0.001</v>
      </c>
      <c r="G71" s="28">
        <v>0.0112</v>
      </c>
      <c r="I71" s="35">
        <v>83</v>
      </c>
    </row>
    <row r="72" spans="1:9" ht="15">
      <c r="A72" s="7" t="s">
        <v>40</v>
      </c>
      <c r="B72" s="20">
        <v>13.3</v>
      </c>
      <c r="C72" s="20">
        <v>0.005</v>
      </c>
      <c r="D72" s="26">
        <v>0.02128</v>
      </c>
      <c r="E72" s="20">
        <v>5</v>
      </c>
      <c r="F72" s="28"/>
      <c r="G72" s="28"/>
      <c r="I72" s="35">
        <v>20</v>
      </c>
    </row>
    <row r="73" spans="1:9" ht="15">
      <c r="A73" s="1" t="s">
        <v>38</v>
      </c>
      <c r="E73" s="20">
        <v>6</v>
      </c>
      <c r="F73" s="28"/>
      <c r="G73" s="28"/>
      <c r="I73" s="35">
        <v>16</v>
      </c>
    </row>
    <row r="74" spans="1:9" ht="15">
      <c r="A74" s="7" t="s">
        <v>44</v>
      </c>
      <c r="B74" s="20">
        <v>16.3</v>
      </c>
      <c r="C74" s="20">
        <v>0.002</v>
      </c>
      <c r="D74" s="26">
        <v>0.026080000000000002</v>
      </c>
      <c r="E74" s="20">
        <v>7</v>
      </c>
      <c r="F74" s="28"/>
      <c r="G74" s="28"/>
      <c r="I74" s="35">
        <v>98</v>
      </c>
    </row>
    <row r="75" spans="1:9" ht="15">
      <c r="A75" s="7" t="s">
        <v>45</v>
      </c>
      <c r="B75" s="20">
        <v>0</v>
      </c>
      <c r="C75" s="20">
        <v>0.093</v>
      </c>
      <c r="D75" s="26">
        <v>0</v>
      </c>
      <c r="E75" s="20">
        <v>8</v>
      </c>
      <c r="I75" s="35">
        <v>13</v>
      </c>
    </row>
    <row r="76" ht="15">
      <c r="I76" s="36" t="s">
        <v>57</v>
      </c>
    </row>
    <row r="78" spans="1:4" ht="15">
      <c r="A78" s="1" t="s">
        <v>59</v>
      </c>
      <c r="B78" s="1" t="s">
        <v>60</v>
      </c>
      <c r="C78" s="1" t="s">
        <v>61</v>
      </c>
      <c r="D78" s="1" t="s">
        <v>62</v>
      </c>
    </row>
    <row r="79" spans="2:4" ht="15">
      <c r="B79" s="1">
        <v>3.5</v>
      </c>
      <c r="C79" s="1">
        <v>3.5</v>
      </c>
      <c r="D79" s="1">
        <v>1</v>
      </c>
    </row>
    <row r="80" spans="2:4" ht="15">
      <c r="B80" s="1">
        <v>3.5</v>
      </c>
      <c r="C80" s="1">
        <v>3.5</v>
      </c>
      <c r="D80" s="1">
        <v>2</v>
      </c>
    </row>
    <row r="81" spans="2:4" ht="15">
      <c r="B81" s="1">
        <v>3.5</v>
      </c>
      <c r="C81" s="1">
        <v>3.5</v>
      </c>
      <c r="D81" s="1">
        <v>3</v>
      </c>
    </row>
    <row r="82" spans="2:4" ht="15">
      <c r="B82" s="1">
        <v>2</v>
      </c>
      <c r="C82" s="1">
        <v>2</v>
      </c>
      <c r="D82" s="1">
        <v>4</v>
      </c>
    </row>
    <row r="83" spans="2:4" ht="15">
      <c r="B83" s="1">
        <v>2</v>
      </c>
      <c r="C83" s="1">
        <v>2</v>
      </c>
      <c r="D83" s="1">
        <v>5</v>
      </c>
    </row>
    <row r="84" spans="2:4" ht="15">
      <c r="B84" s="1">
        <v>2</v>
      </c>
      <c r="C84" s="1">
        <v>2</v>
      </c>
      <c r="D84" s="1">
        <v>6</v>
      </c>
    </row>
    <row r="85" spans="2:4" ht="15">
      <c r="B85" s="1">
        <v>0</v>
      </c>
      <c r="C85" s="1">
        <v>0</v>
      </c>
      <c r="D85" s="1">
        <v>7</v>
      </c>
    </row>
    <row r="86" spans="2:4" ht="15">
      <c r="B86" s="1">
        <v>0</v>
      </c>
      <c r="C86" s="1">
        <v>0</v>
      </c>
      <c r="D86" s="1">
        <v>8</v>
      </c>
    </row>
    <row r="87" spans="2:4" ht="15">
      <c r="B87" s="1">
        <v>0</v>
      </c>
      <c r="C87" s="1">
        <v>0</v>
      </c>
      <c r="D87" s="1">
        <v>9</v>
      </c>
    </row>
    <row r="88" spans="3:4" ht="15">
      <c r="C88" s="1">
        <v>0</v>
      </c>
      <c r="D88" s="1">
        <v>10</v>
      </c>
    </row>
    <row r="89" spans="3:4" ht="15">
      <c r="C89" s="1">
        <v>0</v>
      </c>
      <c r="D89" s="1">
        <v>11</v>
      </c>
    </row>
    <row r="90" spans="3:4" ht="15">
      <c r="C90" s="1">
        <v>0</v>
      </c>
      <c r="D90" s="1">
        <v>12</v>
      </c>
    </row>
    <row r="91" spans="1:2" ht="15">
      <c r="A91" s="1" t="s">
        <v>63</v>
      </c>
      <c r="B91" s="1">
        <v>1.8333333333333333</v>
      </c>
    </row>
    <row r="92" spans="1:3" ht="15">
      <c r="A92" s="1" t="s">
        <v>64</v>
      </c>
      <c r="C92" s="1">
        <v>3.5</v>
      </c>
    </row>
    <row r="93" spans="1:3" ht="15">
      <c r="A93" s="1" t="s">
        <v>65</v>
      </c>
      <c r="C93" s="1">
        <v>0.6666666666666666</v>
      </c>
    </row>
    <row r="94" ht="15">
      <c r="E94" s="1">
        <v>2.471</v>
      </c>
    </row>
    <row r="95" spans="4:5" ht="15">
      <c r="D95" s="1">
        <v>70</v>
      </c>
      <c r="E95" s="1">
        <f>D95*$E$94</f>
        <v>172.97</v>
      </c>
    </row>
    <row r="96" spans="4:5" ht="15">
      <c r="D96" s="1">
        <v>100</v>
      </c>
      <c r="E96" s="1">
        <f>D96*$E$94</f>
        <v>247.10000000000002</v>
      </c>
    </row>
    <row r="97" spans="4:5" ht="15">
      <c r="D97" s="1">
        <v>30</v>
      </c>
      <c r="E97" s="1">
        <f>D97*$E$94</f>
        <v>74.13</v>
      </c>
    </row>
  </sheetData>
  <sheetProtection/>
  <printOptions gridLines="1"/>
  <pageMargins left="0.7" right="0.7" top="0.75" bottom="0.75" header="0.5" footer="0.5"/>
  <pageSetup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</cp:lastModifiedBy>
  <dcterms:created xsi:type="dcterms:W3CDTF">2010-12-03T01:17:05Z</dcterms:created>
  <dcterms:modified xsi:type="dcterms:W3CDTF">2011-04-13T17:48:35Z</dcterms:modified>
  <cp:category/>
  <cp:version/>
  <cp:contentType/>
  <cp:contentStatus/>
</cp:coreProperties>
</file>